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iej Perz\Desktop\"/>
    </mc:Choice>
  </mc:AlternateContent>
  <bookViews>
    <workbookView xWindow="2970" yWindow="0" windowWidth="22890" windowHeight="13680" activeTab="7"/>
  </bookViews>
  <sheets>
    <sheet name="ćw.1" sheetId="1" r:id="rId1"/>
    <sheet name="ćw.2" sheetId="2" r:id="rId2"/>
    <sheet name="ćw.3" sheetId="3" r:id="rId3"/>
    <sheet name="ćw.4" sheetId="4" r:id="rId4"/>
    <sheet name="ćw.6" sheetId="5" r:id="rId5"/>
    <sheet name="ćw.5" sheetId="7" r:id="rId6"/>
    <sheet name="ćw.7" sheetId="6" r:id="rId7"/>
    <sheet name="impreza urodzinowa" sheetId="8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B10" i="4"/>
  <c r="D4" i="3"/>
</calcChain>
</file>

<file path=xl/sharedStrings.xml><?xml version="1.0" encoding="utf-8"?>
<sst xmlns="http://schemas.openxmlformats.org/spreadsheetml/2006/main" count="166" uniqueCount="146">
  <si>
    <t xml:space="preserve">imię </t>
  </si>
  <si>
    <t xml:space="preserve">nazwisko </t>
  </si>
  <si>
    <t>waga</t>
  </si>
  <si>
    <t>wzrost</t>
  </si>
  <si>
    <t>wiek</t>
  </si>
  <si>
    <t>średnia</t>
  </si>
  <si>
    <t>Robert</t>
  </si>
  <si>
    <t>Piotr</t>
  </si>
  <si>
    <t>Anna</t>
  </si>
  <si>
    <t>Magda</t>
  </si>
  <si>
    <t>Roman</t>
  </si>
  <si>
    <t>Julia</t>
  </si>
  <si>
    <t>Adamski</t>
  </si>
  <si>
    <t>Borowski</t>
  </si>
  <si>
    <t>Cedryk</t>
  </si>
  <si>
    <t>Duda</t>
  </si>
  <si>
    <t>Emma</t>
  </si>
  <si>
    <t>Goździk</t>
  </si>
  <si>
    <t>Hancyk</t>
  </si>
  <si>
    <t>Nagroda</t>
  </si>
  <si>
    <t>Uczeń</t>
  </si>
  <si>
    <t>Średnia ocen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</si>
  <si>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</si>
  <si>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</si>
  <si>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</si>
  <si>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</si>
  <si>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</si>
  <si>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</si>
  <si>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</si>
  <si>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</si>
  <si>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</si>
  <si>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</si>
  <si>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Lp.</t>
  </si>
  <si>
    <t>Nazwa</t>
  </si>
  <si>
    <t>Cena</t>
  </si>
  <si>
    <t>Cena po podwyżce</t>
  </si>
  <si>
    <t>banany</t>
  </si>
  <si>
    <t>ciastka</t>
  </si>
  <si>
    <t>sok</t>
  </si>
  <si>
    <t>nektar</t>
  </si>
  <si>
    <t>gofry</t>
  </si>
  <si>
    <t>batoniki</t>
  </si>
  <si>
    <t>stawka wzrostu ceny</t>
  </si>
  <si>
    <t>nazwa klasy</t>
  </si>
  <si>
    <t>liczba uczniów</t>
  </si>
  <si>
    <t>liczba dziewcząt</t>
  </si>
  <si>
    <t>liczba chłopców</t>
  </si>
  <si>
    <t>% dziewcząt</t>
  </si>
  <si>
    <t>% chłopców</t>
  </si>
  <si>
    <t>I</t>
  </si>
  <si>
    <t>II</t>
  </si>
  <si>
    <t>III</t>
  </si>
  <si>
    <t>IV</t>
  </si>
  <si>
    <t>V</t>
  </si>
  <si>
    <t>VI</t>
  </si>
  <si>
    <t>VII</t>
  </si>
  <si>
    <t>VIII</t>
  </si>
  <si>
    <t>SUMA</t>
  </si>
  <si>
    <t>Imię</t>
  </si>
  <si>
    <t>Nazwisko</t>
  </si>
  <si>
    <t>Liczba przepracowanych godzin</t>
  </si>
  <si>
    <t>Razem liczba godzin</t>
  </si>
  <si>
    <t>Premia [zł]</t>
  </si>
  <si>
    <t>1. tydzień</t>
  </si>
  <si>
    <t>2. tydzień</t>
  </si>
  <si>
    <t>3. tydzień</t>
  </si>
  <si>
    <t>4. tydzień</t>
  </si>
  <si>
    <t>Tomasz</t>
  </si>
  <si>
    <t>Agnieszka</t>
  </si>
  <si>
    <t>Grabowska</t>
  </si>
  <si>
    <t>Bolesław</t>
  </si>
  <si>
    <t>Janik</t>
  </si>
  <si>
    <t>Krzysztof</t>
  </si>
  <si>
    <t>Kaczka</t>
  </si>
  <si>
    <t>Franciszka</t>
  </si>
  <si>
    <t>Kalarus</t>
  </si>
  <si>
    <t>Kacper</t>
  </si>
  <si>
    <t>Kminek</t>
  </si>
  <si>
    <t>Barbara</t>
  </si>
  <si>
    <t>Kogut</t>
  </si>
  <si>
    <t>Jan</t>
  </si>
  <si>
    <t>Kotlarski</t>
  </si>
  <si>
    <t>Ewa</t>
  </si>
  <si>
    <t>Krajewska</t>
  </si>
  <si>
    <t>Jakub</t>
  </si>
  <si>
    <t>Krasicki</t>
  </si>
  <si>
    <t>Maria</t>
  </si>
  <si>
    <t>Krawczyk</t>
  </si>
  <si>
    <t>Katarzyna</t>
  </si>
  <si>
    <t>Leszczyńska</t>
  </si>
  <si>
    <t>Marian</t>
  </si>
  <si>
    <t>Małowolny</t>
  </si>
  <si>
    <t>Janusz</t>
  </si>
  <si>
    <t>Wesołowski</t>
  </si>
  <si>
    <t>Adam</t>
  </si>
  <si>
    <t>Wojtaszek</t>
  </si>
  <si>
    <t>Grzyb</t>
  </si>
  <si>
    <t>Michał</t>
  </si>
  <si>
    <t>Kaczmarek</t>
  </si>
  <si>
    <t>Antoni</t>
  </si>
  <si>
    <t>Strzelecki</t>
  </si>
  <si>
    <t>Magdalena</t>
  </si>
  <si>
    <t>Kowalska</t>
  </si>
  <si>
    <t>Resiak</t>
  </si>
  <si>
    <t>Oceny ze wszystkich przedmiotów na koniec roku szkolnego</t>
  </si>
  <si>
    <t>klasa</t>
  </si>
  <si>
    <t>liczba szóstek</t>
  </si>
  <si>
    <t>liczba piątek</t>
  </si>
  <si>
    <t>liczba czwórek</t>
  </si>
  <si>
    <t>liczba trójek</t>
  </si>
  <si>
    <t>liczba dwójek</t>
  </si>
  <si>
    <t>liczba jedynek</t>
  </si>
  <si>
    <t>IVA</t>
  </si>
  <si>
    <t>IVB</t>
  </si>
  <si>
    <t>IVC</t>
  </si>
  <si>
    <t>VA</t>
  </si>
  <si>
    <t>VB</t>
  </si>
  <si>
    <t>VC</t>
  </si>
  <si>
    <t>VIA</t>
  </si>
  <si>
    <t>VIB</t>
  </si>
  <si>
    <t>VIC</t>
  </si>
  <si>
    <t>VIIA</t>
  </si>
  <si>
    <t>VIIB</t>
  </si>
  <si>
    <t>VIIC</t>
  </si>
  <si>
    <t>VIIIA</t>
  </si>
  <si>
    <t>VIIIB</t>
  </si>
  <si>
    <t>VIIIC</t>
  </si>
  <si>
    <t>razem</t>
  </si>
  <si>
    <t>Wynik na 50 metrów</t>
  </si>
  <si>
    <t>Wynik na 100 metrów</t>
  </si>
  <si>
    <t>Wynik na 200 metrów</t>
  </si>
  <si>
    <t>ŚREDNIA</t>
  </si>
  <si>
    <t>kwota</t>
  </si>
  <si>
    <t>Kosztorys zakupów na urodziny</t>
  </si>
  <si>
    <t>lp.</t>
  </si>
  <si>
    <t>nazwa</t>
  </si>
  <si>
    <t>liczba</t>
  </si>
  <si>
    <t>cena w [zł]</t>
  </si>
  <si>
    <t>wartość w [zł]</t>
  </si>
  <si>
    <t>cena po podwyżce w [zł]</t>
  </si>
  <si>
    <t>wartość po podwyższe w [zł]</t>
  </si>
  <si>
    <t>ziemniaki</t>
  </si>
  <si>
    <t>cukierki</t>
  </si>
  <si>
    <t>jabłka</t>
  </si>
  <si>
    <t>mandarynki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</si>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</sst>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F6F9D4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3" fillId="3" borderId="1" xfId="0" applyFont="1" applyFill="1" applyBorder="1"/>
    <xf numFmtId="0" fontId="0" fillId="0" borderId="1" xfId="0" applyFont="1" applyBorder="1"/>
    <xf numFmtId="0" fontId="3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1" fillId="0" borderId="1" xfId="1" applyFont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44" fontId="0" fillId="0" borderId="1" xfId="0" applyNumberFormat="1" applyFont="1" applyBorder="1"/>
    <xf numFmtId="0" fontId="3" fillId="7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3" applyBorder="1"/>
    <xf numFmtId="0" fontId="6" fillId="0" borderId="3" xfId="3" applyBorder="1"/>
    <xf numFmtId="0" fontId="7" fillId="0" borderId="2" xfId="3" applyFont="1" applyBorder="1" applyAlignment="1">
      <alignment horizontal="center" vertical="center"/>
    </xf>
    <xf numFmtId="0" fontId="6" fillId="0" borderId="3" xfId="3" applyBorder="1" applyAlignment="1">
      <alignment horizontal="center"/>
    </xf>
    <xf numFmtId="0" fontId="6" fillId="0" borderId="1" xfId="3" applyBorder="1" applyAlignment="1">
      <alignment horizontal="center"/>
    </xf>
    <xf numFmtId="0" fontId="6" fillId="0" borderId="0" xfId="3"/>
    <xf numFmtId="0" fontId="8" fillId="0" borderId="1" xfId="3" applyFont="1" applyBorder="1" applyAlignment="1">
      <alignment horizontal="center" vertical="center"/>
    </xf>
    <xf numFmtId="0" fontId="6" fillId="0" borderId="1" xfId="3" applyBorder="1"/>
    <xf numFmtId="0" fontId="8" fillId="8" borderId="1" xfId="3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/>
    </xf>
    <xf numFmtId="0" fontId="8" fillId="9" borderId="1" xfId="3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 wrapText="1"/>
    </xf>
    <xf numFmtId="0" fontId="6" fillId="0" borderId="1" xfId="3" applyFont="1" applyBorder="1"/>
    <xf numFmtId="0" fontId="9" fillId="10" borderId="1" xfId="3" applyFont="1" applyFill="1" applyBorder="1" applyAlignment="1">
      <alignment horizontal="center" vertical="center"/>
    </xf>
    <xf numFmtId="0" fontId="6" fillId="0" borderId="0" xfId="3" applyFill="1" applyBorder="1"/>
    <xf numFmtId="9" fontId="0" fillId="0" borderId="0" xfId="4" applyFont="1"/>
    <xf numFmtId="0" fontId="3" fillId="11" borderId="1" xfId="0" applyFont="1" applyFill="1" applyBorder="1"/>
    <xf numFmtId="2" fontId="3" fillId="11" borderId="1" xfId="0" applyNumberFormat="1" applyFont="1" applyFill="1" applyBorder="1"/>
    <xf numFmtId="1" fontId="3" fillId="11" borderId="1" xfId="0" applyNumberFormat="1" applyFont="1" applyFill="1" applyBorder="1"/>
    <xf numFmtId="2" fontId="9" fillId="10" borderId="1" xfId="3" applyNumberFormat="1" applyFont="1" applyFill="1" applyBorder="1"/>
    <xf numFmtId="2" fontId="6" fillId="0" borderId="1" xfId="3" applyNumberFormat="1" applyFont="1" applyBorder="1"/>
    <xf numFmtId="0" fontId="10" fillId="0" borderId="0" xfId="0" applyFont="1" applyAlignment="1">
      <alignment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9" fontId="10" fillId="0" borderId="9" xfId="4" applyFont="1" applyBorder="1" applyAlignment="1">
      <alignment vertical="center"/>
    </xf>
    <xf numFmtId="43" fontId="10" fillId="0" borderId="0" xfId="5" applyFont="1" applyBorder="1" applyAlignment="1">
      <alignment vertical="center"/>
    </xf>
    <xf numFmtId="0" fontId="11" fillId="1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65" fontId="10" fillId="0" borderId="1" xfId="5" applyNumberFormat="1" applyFont="1" applyBorder="1" applyAlignment="1">
      <alignment horizontal="center" vertical="center"/>
    </xf>
    <xf numFmtId="165" fontId="10" fillId="0" borderId="1" xfId="5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165" fontId="11" fillId="0" borderId="1" xfId="5" applyNumberFormat="1" applyFont="1" applyBorder="1" applyAlignment="1">
      <alignment vertical="center"/>
    </xf>
    <xf numFmtId="44" fontId="11" fillId="0" borderId="1" xfId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7" fillId="0" borderId="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</cellXfs>
  <cellStyles count="6">
    <cellStyle name="Akcent 6" xfId="2" builtinId="49"/>
    <cellStyle name="Dziesiętny" xfId="5" builtinId="3"/>
    <cellStyle name="Normalny" xfId="0" builtinId="0"/>
    <cellStyle name="Normalny 2" xfId="3"/>
    <cellStyle name="Procentowy" xfId="4" builtinId="5"/>
    <cellStyle name="Walutowy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229721</xdr:colOff>
      <xdr:row>1</xdr:row>
      <xdr:rowOff>134470</xdr:rowOff>
    </xdr:from>
    <xdr:ext cx="1098176" cy="436786"/>
    <xdr:sp macro="" textlink="">
      <xdr:nvSpPr>
        <xdr:cNvPr id="2" name="pole tekstowe 1"/>
        <xdr:cNvSpPr txBox="1"/>
      </xdr:nvSpPr>
      <xdr:spPr>
        <a:xfrm>
          <a:off x="3653118" y="532279"/>
          <a:ext cx="1098176" cy="43678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Nagroda jeżeli średnia 4,5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0</xdr:row>
      <xdr:rowOff>76200</xdr:rowOff>
    </xdr:from>
    <xdr:to>
      <xdr:col>20</xdr:col>
      <xdr:colOff>335705</xdr:colOff>
      <xdr:row>6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76200"/>
          <a:ext cx="6765080" cy="1476375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350921</xdr:colOff>
      <xdr:row>0</xdr:row>
      <xdr:rowOff>205538</xdr:rowOff>
    </xdr:from>
    <xdr:ext cx="1541951" cy="436786"/>
    <xdr:sp macro="" textlink="">
      <xdr:nvSpPr>
        <xdr:cNvPr id="2" name="pole tekstowe 1"/>
        <xdr:cNvSpPr txBox="1"/>
      </xdr:nvSpPr>
      <xdr:spPr>
        <a:xfrm>
          <a:off x="2797342" y="205538"/>
          <a:ext cx="1541951" cy="43678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Usain Bolt pokonał 100 m</a:t>
          </a:r>
          <a:r>
            <a:rPr lang="pl-PL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9,58 sekundy.</a:t>
          </a:r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323849</xdr:colOff>
      <xdr:row>0</xdr:row>
      <xdr:rowOff>171450</xdr:rowOff>
    </xdr:from>
    <xdr:to>
      <xdr:col>17</xdr:col>
      <xdr:colOff>551468</xdr:colOff>
      <xdr:row>9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5649" y="171450"/>
          <a:ext cx="5714019" cy="173355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220" zoomScaleNormal="220" workbookViewId="0">
      <selection activeCell="C9" sqref="C9:E9"/>
    </sheetView>
  </sheetViews>
  <sheetFormatPr defaultRowHeight="15" x14ac:dyDescent="0.25"/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 t="s">
        <v>94</v>
      </c>
      <c r="B2" s="1" t="s">
        <v>12</v>
      </c>
      <c r="C2" s="1">
        <v>52</v>
      </c>
      <c r="D2" s="1">
        <v>1.68</v>
      </c>
      <c r="E2" s="1">
        <v>13</v>
      </c>
    </row>
    <row r="3" spans="1:5" x14ac:dyDescent="0.25">
      <c r="A3" s="1" t="s">
        <v>6</v>
      </c>
      <c r="B3" s="1" t="s">
        <v>13</v>
      </c>
      <c r="C3" s="1">
        <v>43</v>
      </c>
      <c r="D3" s="1">
        <v>1.59</v>
      </c>
      <c r="E3" s="1">
        <v>15</v>
      </c>
    </row>
    <row r="4" spans="1:5" x14ac:dyDescent="0.25">
      <c r="A4" s="1" t="s">
        <v>7</v>
      </c>
      <c r="B4" s="1" t="s">
        <v>14</v>
      </c>
      <c r="C4" s="1">
        <v>56</v>
      </c>
      <c r="D4" s="1">
        <v>1.81</v>
      </c>
      <c r="E4" s="1">
        <v>13</v>
      </c>
    </row>
    <row r="5" spans="1:5" x14ac:dyDescent="0.25">
      <c r="A5" s="1" t="s">
        <v>8</v>
      </c>
      <c r="B5" s="1" t="s">
        <v>15</v>
      </c>
      <c r="C5" s="1">
        <v>42</v>
      </c>
      <c r="D5" s="1">
        <v>1.72</v>
      </c>
      <c r="E5" s="1">
        <v>14</v>
      </c>
    </row>
    <row r="6" spans="1:5" x14ac:dyDescent="0.25">
      <c r="A6" s="1" t="s">
        <v>9</v>
      </c>
      <c r="B6" s="1" t="s">
        <v>16</v>
      </c>
      <c r="C6" s="1">
        <v>45</v>
      </c>
      <c r="D6" s="1">
        <v>1.41</v>
      </c>
      <c r="E6" s="1">
        <v>15</v>
      </c>
    </row>
    <row r="7" spans="1:5" x14ac:dyDescent="0.25">
      <c r="A7" s="1" t="s">
        <v>10</v>
      </c>
      <c r="B7" s="1" t="s">
        <v>17</v>
      </c>
      <c r="C7" s="1">
        <v>51</v>
      </c>
      <c r="D7" s="1">
        <v>1.55</v>
      </c>
      <c r="E7" s="1">
        <v>13</v>
      </c>
    </row>
    <row r="8" spans="1:5" x14ac:dyDescent="0.25">
      <c r="A8" s="1" t="s">
        <v>11</v>
      </c>
      <c r="B8" s="1" t="s">
        <v>18</v>
      </c>
      <c r="C8" s="1">
        <v>48</v>
      </c>
      <c r="D8" s="1">
        <v>1.89</v>
      </c>
      <c r="E8" s="1">
        <v>16</v>
      </c>
    </row>
    <row r="9" spans="1:5" x14ac:dyDescent="0.25">
      <c r="B9" s="37" t="s">
        <v>5</v>
      </c>
      <c r="C9" s="39"/>
      <c r="D9" s="38"/>
      <c r="E9" s="3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90" zoomScaleNormal="190" workbookViewId="0">
      <selection activeCell="D9" sqref="D9"/>
    </sheetView>
  </sheetViews>
  <sheetFormatPr defaultRowHeight="15" x14ac:dyDescent="0.25"/>
  <cols>
    <col min="2" max="2" width="10.85546875" customWidth="1"/>
    <col min="3" max="3" width="22.140625" customWidth="1"/>
  </cols>
  <sheetData>
    <row r="1" spans="1:8" ht="31.5" x14ac:dyDescent="0.25">
      <c r="A1" s="5" t="s">
        <v>20</v>
      </c>
      <c r="B1" s="6" t="s">
        <v>21</v>
      </c>
      <c r="C1" s="5" t="s">
        <v>19</v>
      </c>
    </row>
    <row r="2" spans="1:8" x14ac:dyDescent="0.25">
      <c r="A2" s="1" t="s">
        <v>22</v>
      </c>
      <c r="B2" s="7">
        <v>4.4000000000000004</v>
      </c>
      <c r="C2" s="1"/>
    </row>
    <row r="3" spans="1:8" x14ac:dyDescent="0.25">
      <c r="A3" s="1" t="s">
        <v>23</v>
      </c>
      <c r="B3" s="7">
        <v>5</v>
      </c>
      <c r="C3" s="1"/>
    </row>
    <row r="4" spans="1:8" x14ac:dyDescent="0.25">
      <c r="A4" s="1" t="s">
        <v>24</v>
      </c>
      <c r="B4" s="7">
        <v>3.5</v>
      </c>
      <c r="C4" s="1"/>
    </row>
    <row r="5" spans="1:8" x14ac:dyDescent="0.25">
      <c r="A5" s="1" t="s">
        <v>25</v>
      </c>
      <c r="B5" s="7">
        <v>4.0999999999999996</v>
      </c>
      <c r="C5" s="1"/>
      <c r="H5" s="4"/>
    </row>
    <row r="6" spans="1:8" x14ac:dyDescent="0.25">
      <c r="A6" s="1" t="s">
        <v>26</v>
      </c>
      <c r="B6" s="7">
        <v>5.2</v>
      </c>
      <c r="C6" s="1"/>
    </row>
    <row r="7" spans="1:8" x14ac:dyDescent="0.25">
      <c r="A7" s="1" t="s">
        <v>27</v>
      </c>
      <c r="B7" s="7">
        <v>4.9000000000000004</v>
      </c>
      <c r="C7" s="1"/>
    </row>
    <row r="8" spans="1:8" x14ac:dyDescent="0.25">
      <c r="A8" s="1" t="s">
        <v>28</v>
      </c>
      <c r="B8" s="7">
        <v>3.4</v>
      </c>
      <c r="C8" s="1"/>
    </row>
    <row r="9" spans="1:8" x14ac:dyDescent="0.25">
      <c r="A9" s="1" t="s">
        <v>29</v>
      </c>
      <c r="B9" s="7">
        <v>5.0999999999999996</v>
      </c>
      <c r="C9" s="1"/>
    </row>
    <row r="10" spans="1:8" x14ac:dyDescent="0.25">
      <c r="A10" s="1" t="s">
        <v>30</v>
      </c>
      <c r="B10" s="7">
        <v>4.5999999999999996</v>
      </c>
      <c r="C10" s="1"/>
    </row>
    <row r="11" spans="1:8" x14ac:dyDescent="0.25">
      <c r="A11" s="1" t="s">
        <v>31</v>
      </c>
      <c r="B11" s="7">
        <v>3.9</v>
      </c>
      <c r="C11" s="1"/>
    </row>
  </sheetData>
  <conditionalFormatting sqref="C2:C11">
    <cfRule type="containsText" dxfId="0" priority="1" operator="containsText" text="nagroda">
      <formula>NOT(ISERROR(SEARCH("nagroda",C2)))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150" zoomScaleNormal="150" workbookViewId="0">
      <selection activeCell="D12" sqref="D12"/>
    </sheetView>
  </sheetViews>
  <sheetFormatPr defaultRowHeight="15" x14ac:dyDescent="0.25"/>
  <cols>
    <col min="1" max="1" width="3.5703125" bestFit="1" customWidth="1"/>
    <col min="4" max="4" width="10.42578125" customWidth="1"/>
  </cols>
  <sheetData>
    <row r="1" spans="1:4" ht="45" x14ac:dyDescent="0.25">
      <c r="C1" s="11" t="s">
        <v>42</v>
      </c>
      <c r="D1" s="12">
        <v>7.0000000000000007E-2</v>
      </c>
    </row>
    <row r="3" spans="1:4" ht="30" x14ac:dyDescent="0.25">
      <c r="A3" s="8" t="s">
        <v>32</v>
      </c>
      <c r="B3" s="8" t="s">
        <v>33</v>
      </c>
      <c r="C3" s="8" t="s">
        <v>34</v>
      </c>
      <c r="D3" s="9" t="s">
        <v>35</v>
      </c>
    </row>
    <row r="4" spans="1:4" x14ac:dyDescent="0.25">
      <c r="A4" s="3">
        <v>1</v>
      </c>
      <c r="B4" s="3" t="s">
        <v>36</v>
      </c>
      <c r="C4" s="10">
        <v>5.64</v>
      </c>
      <c r="D4" s="13">
        <f>C4+C4*D1</f>
        <v>6.0347999999999997</v>
      </c>
    </row>
    <row r="5" spans="1:4" x14ac:dyDescent="0.25">
      <c r="A5" s="3">
        <v>2</v>
      </c>
      <c r="B5" s="3" t="s">
        <v>37</v>
      </c>
      <c r="C5" s="10">
        <v>1.96</v>
      </c>
      <c r="D5" s="13"/>
    </row>
    <row r="6" spans="1:4" x14ac:dyDescent="0.25">
      <c r="A6" s="3">
        <v>3</v>
      </c>
      <c r="B6" s="3" t="s">
        <v>38</v>
      </c>
      <c r="C6" s="10">
        <v>3.45</v>
      </c>
      <c r="D6" s="13"/>
    </row>
    <row r="7" spans="1:4" x14ac:dyDescent="0.25">
      <c r="A7" s="3">
        <v>4</v>
      </c>
      <c r="B7" s="3" t="s">
        <v>39</v>
      </c>
      <c r="C7" s="10">
        <v>3.29</v>
      </c>
      <c r="D7" s="13"/>
    </row>
    <row r="8" spans="1:4" x14ac:dyDescent="0.25">
      <c r="A8" s="3">
        <v>5</v>
      </c>
      <c r="B8" s="3" t="s">
        <v>40</v>
      </c>
      <c r="C8" s="10">
        <v>5.2</v>
      </c>
      <c r="D8" s="13"/>
    </row>
    <row r="9" spans="1:4" x14ac:dyDescent="0.25">
      <c r="A9" s="3">
        <v>6</v>
      </c>
      <c r="B9" s="3" t="s">
        <v>41</v>
      </c>
      <c r="C9" s="10">
        <v>2.19</v>
      </c>
      <c r="D9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50" zoomScaleNormal="150" workbookViewId="0"/>
  </sheetViews>
  <sheetFormatPr defaultRowHeight="15" x14ac:dyDescent="0.25"/>
  <cols>
    <col min="2" max="2" width="8.28515625" bestFit="1" customWidth="1"/>
    <col min="3" max="3" width="10.7109375" customWidth="1"/>
    <col min="4" max="4" width="11" customWidth="1"/>
  </cols>
  <sheetData>
    <row r="1" spans="1:6" ht="45" x14ac:dyDescent="0.25">
      <c r="A1" s="14" t="s">
        <v>43</v>
      </c>
      <c r="B1" s="14" t="s">
        <v>44</v>
      </c>
      <c r="C1" s="14" t="s">
        <v>45</v>
      </c>
      <c r="D1" s="14" t="s">
        <v>47</v>
      </c>
      <c r="E1" s="14" t="s">
        <v>46</v>
      </c>
      <c r="F1" s="14" t="s">
        <v>48</v>
      </c>
    </row>
    <row r="2" spans="1:6" x14ac:dyDescent="0.25">
      <c r="A2" s="17" t="s">
        <v>49</v>
      </c>
      <c r="B2" s="1">
        <v>31</v>
      </c>
      <c r="C2" s="1">
        <v>12</v>
      </c>
      <c r="D2" s="1"/>
      <c r="E2" s="1">
        <v>19</v>
      </c>
      <c r="F2" s="1"/>
    </row>
    <row r="3" spans="1:6" x14ac:dyDescent="0.25">
      <c r="A3" s="17" t="s">
        <v>50</v>
      </c>
      <c r="B3" s="1">
        <v>30</v>
      </c>
      <c r="C3" s="1">
        <v>13</v>
      </c>
      <c r="D3" s="1"/>
      <c r="E3" s="1">
        <v>17</v>
      </c>
      <c r="F3" s="1"/>
    </row>
    <row r="4" spans="1:6" x14ac:dyDescent="0.25">
      <c r="A4" s="17" t="s">
        <v>51</v>
      </c>
      <c r="B4" s="1">
        <v>28</v>
      </c>
      <c r="C4" s="1">
        <v>11</v>
      </c>
      <c r="D4" s="1"/>
      <c r="E4" s="1">
        <v>17</v>
      </c>
      <c r="F4" s="1"/>
    </row>
    <row r="5" spans="1:6" x14ac:dyDescent="0.25">
      <c r="A5" s="17" t="s">
        <v>52</v>
      </c>
      <c r="B5" s="1">
        <v>29</v>
      </c>
      <c r="C5" s="1">
        <v>8</v>
      </c>
      <c r="D5" s="1"/>
      <c r="E5" s="1">
        <v>21</v>
      </c>
      <c r="F5" s="1"/>
    </row>
    <row r="6" spans="1:6" x14ac:dyDescent="0.25">
      <c r="A6" s="17" t="s">
        <v>53</v>
      </c>
      <c r="B6" s="1">
        <v>26</v>
      </c>
      <c r="C6" s="1">
        <v>15</v>
      </c>
      <c r="D6" s="1"/>
      <c r="E6" s="1">
        <v>11</v>
      </c>
      <c r="F6" s="1"/>
    </row>
    <row r="7" spans="1:6" x14ac:dyDescent="0.25">
      <c r="A7" s="17" t="s">
        <v>54</v>
      </c>
      <c r="B7" s="1">
        <v>30</v>
      </c>
      <c r="C7" s="1">
        <v>14</v>
      </c>
      <c r="D7" s="1"/>
      <c r="E7" s="1">
        <v>16</v>
      </c>
      <c r="F7" s="1"/>
    </row>
    <row r="8" spans="1:6" x14ac:dyDescent="0.25">
      <c r="A8" s="17" t="s">
        <v>55</v>
      </c>
      <c r="B8" s="1">
        <v>26</v>
      </c>
      <c r="C8" s="1">
        <v>13</v>
      </c>
      <c r="D8" s="1"/>
      <c r="E8" s="1">
        <v>13</v>
      </c>
      <c r="F8" s="1"/>
    </row>
    <row r="9" spans="1:6" ht="15.75" thickBot="1" x14ac:dyDescent="0.3">
      <c r="A9" s="18" t="s">
        <v>56</v>
      </c>
      <c r="B9" s="16">
        <v>27</v>
      </c>
      <c r="C9" s="16">
        <v>10</v>
      </c>
      <c r="D9" s="16"/>
      <c r="E9" s="16">
        <v>17</v>
      </c>
      <c r="F9" s="16"/>
    </row>
    <row r="10" spans="1:6" x14ac:dyDescent="0.25">
      <c r="A10" s="19" t="s">
        <v>57</v>
      </c>
      <c r="B10" s="15">
        <f>SUM(B2:B9)</f>
        <v>227</v>
      </c>
      <c r="C10" s="15"/>
      <c r="D10" s="15"/>
      <c r="E10" s="15">
        <f>SUM(E2:E9)</f>
        <v>131</v>
      </c>
      <c r="F1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R14" sqref="R14"/>
    </sheetView>
  </sheetViews>
  <sheetFormatPr defaultRowHeight="15" x14ac:dyDescent="0.25"/>
  <sheetData>
    <row r="1" spans="1:9" x14ac:dyDescent="0.25">
      <c r="A1" s="61" t="s">
        <v>32</v>
      </c>
      <c r="B1" s="61" t="s">
        <v>58</v>
      </c>
      <c r="C1" s="61" t="s">
        <v>59</v>
      </c>
      <c r="D1" s="61" t="s">
        <v>60</v>
      </c>
      <c r="E1" s="61"/>
      <c r="F1" s="61"/>
      <c r="G1" s="61"/>
      <c r="H1" s="63" t="s">
        <v>61</v>
      </c>
      <c r="I1" s="59" t="s">
        <v>62</v>
      </c>
    </row>
    <row r="2" spans="1:9" ht="33" customHeight="1" thickBot="1" x14ac:dyDescent="0.3">
      <c r="A2" s="62"/>
      <c r="B2" s="62"/>
      <c r="C2" s="62"/>
      <c r="D2" s="22" t="s">
        <v>63</v>
      </c>
      <c r="E2" s="22" t="s">
        <v>64</v>
      </c>
      <c r="F2" s="22" t="s">
        <v>65</v>
      </c>
      <c r="G2" s="22" t="s">
        <v>66</v>
      </c>
      <c r="H2" s="64"/>
      <c r="I2" s="60"/>
    </row>
    <row r="3" spans="1:9" x14ac:dyDescent="0.25">
      <c r="A3" s="21">
        <v>1</v>
      </c>
      <c r="B3" s="21" t="s">
        <v>67</v>
      </c>
      <c r="C3" s="21" t="s">
        <v>12</v>
      </c>
      <c r="D3" s="23">
        <v>40</v>
      </c>
      <c r="E3" s="23">
        <v>40</v>
      </c>
      <c r="F3" s="23">
        <v>40</v>
      </c>
      <c r="G3" s="23">
        <v>40</v>
      </c>
      <c r="H3" s="21"/>
      <c r="I3" s="21"/>
    </row>
    <row r="4" spans="1:9" x14ac:dyDescent="0.25">
      <c r="A4" s="20">
        <v>2</v>
      </c>
      <c r="B4" s="20" t="s">
        <v>68</v>
      </c>
      <c r="C4" s="20" t="s">
        <v>69</v>
      </c>
      <c r="D4" s="24">
        <v>55</v>
      </c>
      <c r="E4" s="24">
        <v>52</v>
      </c>
      <c r="F4" s="24">
        <v>49</v>
      </c>
      <c r="G4" s="24">
        <v>51</v>
      </c>
      <c r="H4" s="20"/>
      <c r="I4" s="20"/>
    </row>
    <row r="5" spans="1:9" x14ac:dyDescent="0.25">
      <c r="A5" s="20">
        <v>3</v>
      </c>
      <c r="B5" s="20" t="s">
        <v>70</v>
      </c>
      <c r="C5" s="20" t="s">
        <v>71</v>
      </c>
      <c r="D5" s="24">
        <v>48</v>
      </c>
      <c r="E5" s="24">
        <v>40</v>
      </c>
      <c r="F5" s="24">
        <v>40</v>
      </c>
      <c r="G5" s="24">
        <v>43</v>
      </c>
      <c r="H5" s="20"/>
      <c r="I5" s="20"/>
    </row>
    <row r="6" spans="1:9" x14ac:dyDescent="0.25">
      <c r="A6" s="20">
        <v>4</v>
      </c>
      <c r="B6" s="20" t="s">
        <v>72</v>
      </c>
      <c r="C6" s="20" t="s">
        <v>73</v>
      </c>
      <c r="D6" s="24">
        <v>53</v>
      </c>
      <c r="E6" s="24">
        <v>55</v>
      </c>
      <c r="F6" s="24">
        <v>49</v>
      </c>
      <c r="G6" s="24">
        <v>44</v>
      </c>
      <c r="H6" s="20"/>
      <c r="I6" s="20"/>
    </row>
    <row r="7" spans="1:9" x14ac:dyDescent="0.25">
      <c r="A7" s="20">
        <v>5</v>
      </c>
      <c r="B7" s="20" t="s">
        <v>74</v>
      </c>
      <c r="C7" s="20" t="s">
        <v>75</v>
      </c>
      <c r="D7" s="24">
        <v>45</v>
      </c>
      <c r="E7" s="24">
        <v>49</v>
      </c>
      <c r="F7" s="24">
        <v>54</v>
      </c>
      <c r="G7" s="24">
        <v>56</v>
      </c>
      <c r="H7" s="20"/>
      <c r="I7" s="20"/>
    </row>
    <row r="8" spans="1:9" x14ac:dyDescent="0.25">
      <c r="A8" s="20">
        <v>6</v>
      </c>
      <c r="B8" s="20" t="s">
        <v>76</v>
      </c>
      <c r="C8" s="20" t="s">
        <v>77</v>
      </c>
      <c r="D8" s="24">
        <v>40</v>
      </c>
      <c r="E8" s="24">
        <v>39</v>
      </c>
      <c r="F8" s="24">
        <v>41</v>
      </c>
      <c r="G8" s="24">
        <v>40</v>
      </c>
      <c r="H8" s="20"/>
      <c r="I8" s="20"/>
    </row>
    <row r="9" spans="1:9" x14ac:dyDescent="0.25">
      <c r="A9" s="20">
        <v>7</v>
      </c>
      <c r="B9" s="20" t="s">
        <v>78</v>
      </c>
      <c r="C9" s="20" t="s">
        <v>79</v>
      </c>
      <c r="D9" s="24">
        <v>45</v>
      </c>
      <c r="E9" s="24">
        <v>45</v>
      </c>
      <c r="F9" s="24">
        <v>45</v>
      </c>
      <c r="G9" s="24">
        <v>45</v>
      </c>
      <c r="H9" s="20"/>
      <c r="I9" s="20"/>
    </row>
    <row r="10" spans="1:9" x14ac:dyDescent="0.25">
      <c r="A10" s="20">
        <v>8</v>
      </c>
      <c r="B10" s="20" t="s">
        <v>80</v>
      </c>
      <c r="C10" s="20" t="s">
        <v>81</v>
      </c>
      <c r="D10" s="24">
        <v>40</v>
      </c>
      <c r="E10" s="24">
        <v>42</v>
      </c>
      <c r="F10" s="24">
        <v>42</v>
      </c>
      <c r="G10" s="24">
        <v>41</v>
      </c>
      <c r="H10" s="20"/>
      <c r="I10" s="20"/>
    </row>
    <row r="11" spans="1:9" x14ac:dyDescent="0.25">
      <c r="A11" s="20">
        <v>9</v>
      </c>
      <c r="B11" s="20" t="s">
        <v>82</v>
      </c>
      <c r="C11" s="20" t="s">
        <v>83</v>
      </c>
      <c r="D11" s="24">
        <v>40</v>
      </c>
      <c r="E11" s="24">
        <v>40</v>
      </c>
      <c r="F11" s="24">
        <v>43</v>
      </c>
      <c r="G11" s="24">
        <v>43</v>
      </c>
      <c r="H11" s="20"/>
      <c r="I11" s="20"/>
    </row>
    <row r="12" spans="1:9" x14ac:dyDescent="0.25">
      <c r="A12" s="20">
        <v>10</v>
      </c>
      <c r="B12" s="20" t="s">
        <v>84</v>
      </c>
      <c r="C12" s="20" t="s">
        <v>85</v>
      </c>
      <c r="D12" s="24">
        <v>52</v>
      </c>
      <c r="E12" s="24">
        <v>51</v>
      </c>
      <c r="F12" s="24">
        <v>49</v>
      </c>
      <c r="G12" s="24">
        <v>49</v>
      </c>
      <c r="H12" s="20"/>
      <c r="I12" s="20"/>
    </row>
    <row r="13" spans="1:9" x14ac:dyDescent="0.25">
      <c r="A13" s="20">
        <v>11</v>
      </c>
      <c r="B13" s="20" t="s">
        <v>86</v>
      </c>
      <c r="C13" s="20" t="s">
        <v>87</v>
      </c>
      <c r="D13" s="24">
        <v>40</v>
      </c>
      <c r="E13" s="24">
        <v>43</v>
      </c>
      <c r="F13" s="24">
        <v>42</v>
      </c>
      <c r="G13" s="24">
        <v>40</v>
      </c>
      <c r="H13" s="20"/>
      <c r="I13" s="20"/>
    </row>
    <row r="14" spans="1:9" x14ac:dyDescent="0.25">
      <c r="A14" s="20">
        <v>12</v>
      </c>
      <c r="B14" s="20" t="s">
        <v>88</v>
      </c>
      <c r="C14" s="20" t="s">
        <v>89</v>
      </c>
      <c r="D14" s="24">
        <v>42</v>
      </c>
      <c r="E14" s="24">
        <v>46</v>
      </c>
      <c r="F14" s="24">
        <v>44</v>
      </c>
      <c r="G14" s="24">
        <v>40</v>
      </c>
      <c r="H14" s="20"/>
      <c r="I14" s="20"/>
    </row>
    <row r="15" spans="1:9" x14ac:dyDescent="0.25">
      <c r="A15" s="20">
        <v>13</v>
      </c>
      <c r="B15" s="20" t="s">
        <v>90</v>
      </c>
      <c r="C15" s="20" t="s">
        <v>91</v>
      </c>
      <c r="D15" s="24">
        <v>43</v>
      </c>
      <c r="E15" s="24">
        <v>45</v>
      </c>
      <c r="F15" s="24">
        <v>42</v>
      </c>
      <c r="G15" s="24">
        <v>47</v>
      </c>
      <c r="H15" s="20"/>
      <c r="I15" s="20"/>
    </row>
    <row r="16" spans="1:9" x14ac:dyDescent="0.25">
      <c r="A16" s="20">
        <v>14</v>
      </c>
      <c r="B16" s="20" t="s">
        <v>92</v>
      </c>
      <c r="C16" s="20" t="s">
        <v>93</v>
      </c>
      <c r="D16" s="24">
        <v>50</v>
      </c>
      <c r="E16" s="24">
        <v>50</v>
      </c>
      <c r="F16" s="24">
        <v>51</v>
      </c>
      <c r="G16" s="24">
        <v>50</v>
      </c>
      <c r="H16" s="20"/>
      <c r="I16" s="20"/>
    </row>
    <row r="17" spans="1:9" x14ac:dyDescent="0.25">
      <c r="A17" s="20">
        <v>15</v>
      </c>
      <c r="B17" s="20" t="s">
        <v>94</v>
      </c>
      <c r="C17" s="20" t="s">
        <v>95</v>
      </c>
      <c r="D17" s="24">
        <v>46</v>
      </c>
      <c r="E17" s="24">
        <v>43</v>
      </c>
      <c r="F17" s="24">
        <v>49</v>
      </c>
      <c r="G17" s="24">
        <v>47</v>
      </c>
      <c r="H17" s="20"/>
      <c r="I17" s="20"/>
    </row>
    <row r="18" spans="1:9" x14ac:dyDescent="0.25">
      <c r="A18" s="20">
        <v>16</v>
      </c>
      <c r="B18" s="20" t="s">
        <v>8</v>
      </c>
      <c r="C18" s="20" t="s">
        <v>96</v>
      </c>
      <c r="D18" s="24">
        <v>52</v>
      </c>
      <c r="E18" s="24">
        <v>51</v>
      </c>
      <c r="F18" s="24">
        <v>55</v>
      </c>
      <c r="G18" s="24">
        <v>56</v>
      </c>
      <c r="H18" s="20"/>
      <c r="I18" s="20"/>
    </row>
    <row r="19" spans="1:9" x14ac:dyDescent="0.25">
      <c r="A19" s="20">
        <v>17</v>
      </c>
      <c r="B19" s="20" t="s">
        <v>97</v>
      </c>
      <c r="C19" s="20" t="s">
        <v>98</v>
      </c>
      <c r="D19" s="24">
        <v>42</v>
      </c>
      <c r="E19" s="24">
        <v>42</v>
      </c>
      <c r="F19" s="24">
        <v>45</v>
      </c>
      <c r="G19" s="24">
        <v>42</v>
      </c>
      <c r="H19" s="20"/>
      <c r="I19" s="20"/>
    </row>
    <row r="20" spans="1:9" x14ac:dyDescent="0.25">
      <c r="A20" s="20">
        <v>18</v>
      </c>
      <c r="B20" s="20" t="s">
        <v>99</v>
      </c>
      <c r="C20" s="20" t="s">
        <v>100</v>
      </c>
      <c r="D20" s="24">
        <v>47</v>
      </c>
      <c r="E20" s="24">
        <v>44</v>
      </c>
      <c r="F20" s="24">
        <v>46</v>
      </c>
      <c r="G20" s="24">
        <v>45</v>
      </c>
      <c r="H20" s="20"/>
      <c r="I20" s="20"/>
    </row>
    <row r="21" spans="1:9" x14ac:dyDescent="0.25">
      <c r="A21" s="20">
        <v>19</v>
      </c>
      <c r="B21" s="20" t="s">
        <v>101</v>
      </c>
      <c r="C21" s="20" t="s">
        <v>102</v>
      </c>
      <c r="D21" s="24">
        <v>51</v>
      </c>
      <c r="E21" s="24">
        <v>54</v>
      </c>
      <c r="F21" s="24">
        <v>52</v>
      </c>
      <c r="G21" s="24">
        <v>49</v>
      </c>
      <c r="H21" s="20"/>
      <c r="I21" s="20"/>
    </row>
    <row r="22" spans="1:9" x14ac:dyDescent="0.25">
      <c r="A22" s="20">
        <v>20</v>
      </c>
      <c r="B22" s="20" t="s">
        <v>11</v>
      </c>
      <c r="C22" s="20" t="s">
        <v>103</v>
      </c>
      <c r="D22" s="24">
        <v>56</v>
      </c>
      <c r="E22" s="24">
        <v>55</v>
      </c>
      <c r="F22" s="24">
        <v>52</v>
      </c>
      <c r="G22" s="24">
        <v>53</v>
      </c>
      <c r="H22" s="20"/>
      <c r="I22" s="20"/>
    </row>
  </sheetData>
  <mergeCells count="6">
    <mergeCell ref="I1:I2"/>
    <mergeCell ref="A1:A2"/>
    <mergeCell ref="B1:B2"/>
    <mergeCell ref="C1:C2"/>
    <mergeCell ref="D1:G1"/>
    <mergeCell ref="H1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90" zoomScaleNormal="190" workbookViewId="0">
      <selection activeCell="E8" sqref="E8"/>
    </sheetView>
  </sheetViews>
  <sheetFormatPr defaultRowHeight="15" x14ac:dyDescent="0.25"/>
  <cols>
    <col min="4" max="4" width="9.140625" customWidth="1"/>
  </cols>
  <sheetData>
    <row r="1" spans="1:4" ht="38.25" x14ac:dyDescent="0.25">
      <c r="A1" s="31" t="s">
        <v>20</v>
      </c>
      <c r="B1" s="32" t="s">
        <v>128</v>
      </c>
      <c r="C1" s="32" t="s">
        <v>129</v>
      </c>
      <c r="D1" s="32" t="s">
        <v>130</v>
      </c>
    </row>
    <row r="2" spans="1:4" x14ac:dyDescent="0.25">
      <c r="A2" s="33" t="s">
        <v>22</v>
      </c>
      <c r="B2" s="41">
        <v>8.0500000000000007</v>
      </c>
      <c r="C2" s="41">
        <v>15.42</v>
      </c>
      <c r="D2" s="41">
        <v>25.52</v>
      </c>
    </row>
    <row r="3" spans="1:4" x14ac:dyDescent="0.25">
      <c r="A3" s="33" t="s">
        <v>23</v>
      </c>
      <c r="B3" s="41">
        <v>10.51</v>
      </c>
      <c r="C3" s="41">
        <v>16.75</v>
      </c>
      <c r="D3" s="41">
        <v>26.71</v>
      </c>
    </row>
    <row r="4" spans="1:4" x14ac:dyDescent="0.25">
      <c r="A4" s="33" t="s">
        <v>24</v>
      </c>
      <c r="B4" s="41">
        <v>9.4600000000000009</v>
      </c>
      <c r="C4" s="41">
        <v>14.35</v>
      </c>
      <c r="D4" s="41">
        <v>24.3</v>
      </c>
    </row>
    <row r="5" spans="1:4" x14ac:dyDescent="0.25">
      <c r="A5" s="33" t="s">
        <v>25</v>
      </c>
      <c r="B5" s="41">
        <v>11.03</v>
      </c>
      <c r="C5" s="41">
        <v>15.3</v>
      </c>
      <c r="D5" s="41">
        <v>24.2</v>
      </c>
    </row>
    <row r="6" spans="1:4" x14ac:dyDescent="0.25">
      <c r="A6" s="33" t="s">
        <v>26</v>
      </c>
      <c r="B6" s="41">
        <v>8.61</v>
      </c>
      <c r="C6" s="41">
        <v>14.2</v>
      </c>
      <c r="D6" s="41">
        <v>25.12</v>
      </c>
    </row>
    <row r="7" spans="1:4" x14ac:dyDescent="0.25">
      <c r="A7" s="34" t="s">
        <v>131</v>
      </c>
      <c r="B7" s="40"/>
      <c r="C7" s="40"/>
      <c r="D7" s="4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K13" sqref="K13:P17"/>
    </sheetView>
  </sheetViews>
  <sheetFormatPr defaultRowHeight="15" x14ac:dyDescent="0.25"/>
  <cols>
    <col min="1" max="8" width="12.7109375" customWidth="1"/>
  </cols>
  <sheetData>
    <row r="1" spans="1:15" x14ac:dyDescent="0.25">
      <c r="A1" s="25"/>
      <c r="B1" s="25"/>
      <c r="C1" s="30" t="s">
        <v>104</v>
      </c>
      <c r="D1" s="30"/>
      <c r="E1" s="30"/>
      <c r="F1" s="30"/>
      <c r="G1" s="30"/>
      <c r="H1" s="30"/>
    </row>
    <row r="2" spans="1:15" ht="25.5" x14ac:dyDescent="0.25">
      <c r="A2" s="28" t="s">
        <v>105</v>
      </c>
      <c r="B2" s="29" t="s">
        <v>44</v>
      </c>
      <c r="C2" s="29" t="s">
        <v>106</v>
      </c>
      <c r="D2" s="29" t="s">
        <v>107</v>
      </c>
      <c r="E2" s="29" t="s">
        <v>108</v>
      </c>
      <c r="F2" s="29" t="s">
        <v>109</v>
      </c>
      <c r="G2" s="29" t="s">
        <v>110</v>
      </c>
      <c r="H2" s="29" t="s">
        <v>111</v>
      </c>
    </row>
    <row r="3" spans="1:15" x14ac:dyDescent="0.25">
      <c r="A3" s="26" t="s">
        <v>112</v>
      </c>
      <c r="B3" s="27">
        <v>30</v>
      </c>
      <c r="C3" s="27">
        <v>16</v>
      </c>
      <c r="D3" s="27">
        <v>55</v>
      </c>
      <c r="E3" s="27">
        <v>98</v>
      </c>
      <c r="F3" s="27">
        <v>113</v>
      </c>
      <c r="G3" s="27">
        <v>70</v>
      </c>
      <c r="H3" s="27">
        <v>8</v>
      </c>
    </row>
    <row r="4" spans="1:15" x14ac:dyDescent="0.25">
      <c r="A4" s="26" t="s">
        <v>113</v>
      </c>
      <c r="B4" s="27">
        <v>29</v>
      </c>
      <c r="C4" s="27">
        <v>21</v>
      </c>
      <c r="D4" s="27">
        <v>40</v>
      </c>
      <c r="E4" s="27">
        <v>99</v>
      </c>
      <c r="F4" s="27">
        <v>114</v>
      </c>
      <c r="G4" s="27">
        <v>65</v>
      </c>
      <c r="H4" s="27">
        <v>9</v>
      </c>
    </row>
    <row r="5" spans="1:15" x14ac:dyDescent="0.25">
      <c r="A5" s="26" t="s">
        <v>114</v>
      </c>
      <c r="B5" s="27">
        <v>28</v>
      </c>
      <c r="C5" s="27">
        <v>10</v>
      </c>
      <c r="D5" s="27">
        <v>54</v>
      </c>
      <c r="E5" s="27">
        <v>112</v>
      </c>
      <c r="F5" s="27">
        <v>99</v>
      </c>
      <c r="G5" s="27">
        <v>44</v>
      </c>
      <c r="H5" s="27">
        <v>17</v>
      </c>
    </row>
    <row r="6" spans="1:15" x14ac:dyDescent="0.25">
      <c r="A6" s="26" t="s">
        <v>115</v>
      </c>
      <c r="B6" s="27">
        <v>31</v>
      </c>
      <c r="C6" s="27">
        <v>15</v>
      </c>
      <c r="D6" s="27">
        <v>68</v>
      </c>
      <c r="E6" s="27">
        <v>97</v>
      </c>
      <c r="F6" s="27">
        <v>121</v>
      </c>
      <c r="G6" s="27">
        <v>51</v>
      </c>
      <c r="H6" s="27">
        <v>20</v>
      </c>
    </row>
    <row r="7" spans="1:15" x14ac:dyDescent="0.25">
      <c r="A7" s="26" t="s">
        <v>116</v>
      </c>
      <c r="B7" s="27">
        <v>29</v>
      </c>
      <c r="C7" s="27">
        <v>11</v>
      </c>
      <c r="D7" s="27">
        <v>71</v>
      </c>
      <c r="E7" s="27">
        <v>100</v>
      </c>
      <c r="F7" s="27">
        <v>111</v>
      </c>
      <c r="G7" s="27">
        <v>44</v>
      </c>
      <c r="H7" s="27">
        <v>11</v>
      </c>
    </row>
    <row r="8" spans="1:15" x14ac:dyDescent="0.25">
      <c r="A8" s="26" t="s">
        <v>117</v>
      </c>
      <c r="B8" s="27">
        <v>29</v>
      </c>
      <c r="C8" s="27">
        <v>6</v>
      </c>
      <c r="D8" s="27">
        <v>69</v>
      </c>
      <c r="E8" s="27">
        <v>109</v>
      </c>
      <c r="F8" s="27">
        <v>113</v>
      </c>
      <c r="G8" s="27">
        <v>38</v>
      </c>
      <c r="H8" s="27">
        <v>13</v>
      </c>
    </row>
    <row r="9" spans="1:15" x14ac:dyDescent="0.25">
      <c r="A9" s="26" t="s">
        <v>118</v>
      </c>
      <c r="B9" s="27">
        <v>27</v>
      </c>
      <c r="C9" s="27">
        <v>9</v>
      </c>
      <c r="D9" s="27">
        <v>60</v>
      </c>
      <c r="E9" s="27">
        <v>89</v>
      </c>
      <c r="F9" s="27">
        <v>131</v>
      </c>
      <c r="G9" s="27">
        <v>27</v>
      </c>
      <c r="H9" s="27">
        <v>8</v>
      </c>
    </row>
    <row r="10" spans="1:15" x14ac:dyDescent="0.25">
      <c r="A10" s="26" t="s">
        <v>119</v>
      </c>
      <c r="B10" s="27">
        <v>26</v>
      </c>
      <c r="C10" s="27">
        <v>13</v>
      </c>
      <c r="D10" s="27">
        <v>79</v>
      </c>
      <c r="E10" s="27">
        <v>110</v>
      </c>
      <c r="F10" s="27">
        <v>88</v>
      </c>
      <c r="G10" s="27">
        <v>18</v>
      </c>
      <c r="H10" s="27">
        <v>4</v>
      </c>
    </row>
    <row r="11" spans="1:15" x14ac:dyDescent="0.25">
      <c r="A11" s="26" t="s">
        <v>120</v>
      </c>
      <c r="B11" s="27">
        <v>28</v>
      </c>
      <c r="C11" s="27">
        <v>5</v>
      </c>
      <c r="D11" s="27">
        <v>70</v>
      </c>
      <c r="E11" s="27">
        <v>130</v>
      </c>
      <c r="F11" s="27">
        <v>101</v>
      </c>
      <c r="G11" s="27">
        <v>23</v>
      </c>
      <c r="H11" s="27">
        <v>7</v>
      </c>
    </row>
    <row r="12" spans="1:15" x14ac:dyDescent="0.25">
      <c r="A12" s="26" t="s">
        <v>121</v>
      </c>
      <c r="B12" s="27">
        <v>29</v>
      </c>
      <c r="C12" s="27">
        <v>12</v>
      </c>
      <c r="D12" s="27">
        <v>67</v>
      </c>
      <c r="E12" s="27">
        <v>101</v>
      </c>
      <c r="F12" s="27">
        <v>120</v>
      </c>
      <c r="G12" s="27">
        <v>39</v>
      </c>
      <c r="H12" s="27">
        <v>9</v>
      </c>
    </row>
    <row r="13" spans="1:15" x14ac:dyDescent="0.25">
      <c r="A13" s="26" t="s">
        <v>122</v>
      </c>
      <c r="B13" s="27">
        <v>25</v>
      </c>
      <c r="C13" s="27">
        <v>14</v>
      </c>
      <c r="D13" s="27">
        <v>72</v>
      </c>
      <c r="E13" s="27">
        <v>99</v>
      </c>
      <c r="F13" s="27">
        <v>90</v>
      </c>
      <c r="G13" s="27">
        <v>14</v>
      </c>
      <c r="H13" s="27">
        <v>11</v>
      </c>
    </row>
    <row r="14" spans="1:15" x14ac:dyDescent="0.25">
      <c r="A14" s="26" t="s">
        <v>123</v>
      </c>
      <c r="B14" s="27">
        <v>26</v>
      </c>
      <c r="C14" s="27">
        <v>8</v>
      </c>
      <c r="D14" s="27">
        <v>85</v>
      </c>
      <c r="E14" s="27">
        <v>105</v>
      </c>
      <c r="F14" s="27">
        <v>96</v>
      </c>
      <c r="G14" s="27">
        <v>8</v>
      </c>
      <c r="H14" s="27">
        <v>10</v>
      </c>
    </row>
    <row r="15" spans="1:15" x14ac:dyDescent="0.25">
      <c r="A15" s="26" t="s">
        <v>124</v>
      </c>
      <c r="B15" s="27">
        <v>27</v>
      </c>
      <c r="C15" s="27">
        <v>10</v>
      </c>
      <c r="D15" s="27">
        <v>76</v>
      </c>
      <c r="E15" s="27">
        <v>113</v>
      </c>
      <c r="F15" s="27">
        <v>98</v>
      </c>
      <c r="G15" s="27">
        <v>15</v>
      </c>
      <c r="H15" s="27">
        <v>12</v>
      </c>
      <c r="K15" s="35"/>
      <c r="L15" s="35"/>
      <c r="M15" s="35"/>
      <c r="N15" s="35"/>
      <c r="O15" s="35"/>
    </row>
    <row r="16" spans="1:15" x14ac:dyDescent="0.25">
      <c r="A16" s="26" t="s">
        <v>125</v>
      </c>
      <c r="B16" s="27">
        <v>29</v>
      </c>
      <c r="C16" s="27">
        <v>11</v>
      </c>
      <c r="D16" s="27">
        <v>75</v>
      </c>
      <c r="E16" s="27">
        <v>115</v>
      </c>
      <c r="F16" s="27">
        <v>119</v>
      </c>
      <c r="G16" s="27">
        <v>20</v>
      </c>
      <c r="H16" s="27">
        <v>6</v>
      </c>
      <c r="K16" s="36"/>
      <c r="L16" s="36"/>
    </row>
    <row r="17" spans="1:8" x14ac:dyDescent="0.25">
      <c r="A17" s="26" t="s">
        <v>126</v>
      </c>
      <c r="B17" s="27">
        <v>30</v>
      </c>
      <c r="C17" s="27">
        <v>17</v>
      </c>
      <c r="D17" s="27">
        <v>100</v>
      </c>
      <c r="E17" s="27">
        <v>153</v>
      </c>
      <c r="F17" s="27">
        <v>68</v>
      </c>
      <c r="G17" s="27">
        <v>16</v>
      </c>
      <c r="H17" s="27">
        <v>8</v>
      </c>
    </row>
    <row r="18" spans="1:8" x14ac:dyDescent="0.25">
      <c r="A18" s="26" t="s">
        <v>127</v>
      </c>
      <c r="B18" s="27"/>
      <c r="C18" s="27"/>
      <c r="D18" s="27"/>
      <c r="E18" s="27"/>
      <c r="F18" s="27"/>
      <c r="G18" s="27"/>
      <c r="H18" s="2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8" sqref="I8"/>
    </sheetView>
  </sheetViews>
  <sheetFormatPr defaultRowHeight="15" x14ac:dyDescent="0.25"/>
  <cols>
    <col min="2" max="2" width="14.5703125" bestFit="1" customWidth="1"/>
    <col min="3" max="3" width="12.85546875" customWidth="1"/>
    <col min="4" max="4" width="17.42578125" customWidth="1"/>
    <col min="5" max="5" width="17.85546875" customWidth="1"/>
    <col min="6" max="6" width="20" customWidth="1"/>
    <col min="7" max="7" width="19" customWidth="1"/>
  </cols>
  <sheetData>
    <row r="1" spans="1:7" ht="56.25" x14ac:dyDescent="0.25">
      <c r="A1" s="42"/>
      <c r="B1" s="43" t="s">
        <v>132</v>
      </c>
      <c r="C1" s="44" t="s">
        <v>42</v>
      </c>
      <c r="D1" s="42"/>
      <c r="E1" s="45"/>
      <c r="F1" s="42"/>
      <c r="G1" s="42"/>
    </row>
    <row r="2" spans="1:7" ht="19.5" thickBot="1" x14ac:dyDescent="0.3">
      <c r="A2" s="42"/>
      <c r="B2" s="46">
        <v>200</v>
      </c>
      <c r="C2" s="47">
        <v>7.0000000000000007E-2</v>
      </c>
      <c r="D2" s="42"/>
      <c r="E2" s="42"/>
      <c r="F2" s="42"/>
      <c r="G2" s="42"/>
    </row>
    <row r="3" spans="1:7" ht="18.75" x14ac:dyDescent="0.25">
      <c r="A3" s="42"/>
      <c r="B3" s="45"/>
      <c r="C3" s="48"/>
      <c r="D3" s="42"/>
      <c r="E3" s="42"/>
      <c r="F3" s="45"/>
      <c r="G3" s="42"/>
    </row>
    <row r="4" spans="1:7" ht="18.75" x14ac:dyDescent="0.25">
      <c r="A4" s="65" t="s">
        <v>133</v>
      </c>
      <c r="B4" s="65"/>
      <c r="C4" s="65"/>
      <c r="D4" s="65"/>
      <c r="E4" s="65"/>
      <c r="F4" s="65"/>
      <c r="G4" s="65"/>
    </row>
    <row r="5" spans="1:7" ht="18.75" x14ac:dyDescent="0.25">
      <c r="A5" s="42"/>
      <c r="B5" s="42"/>
      <c r="C5" s="42"/>
      <c r="D5" s="42"/>
      <c r="E5" s="42"/>
      <c r="F5" s="42"/>
      <c r="G5" s="42"/>
    </row>
    <row r="6" spans="1:7" ht="56.25" x14ac:dyDescent="0.25">
      <c r="A6" s="49" t="s">
        <v>134</v>
      </c>
      <c r="B6" s="49" t="s">
        <v>135</v>
      </c>
      <c r="C6" s="49" t="s">
        <v>136</v>
      </c>
      <c r="D6" s="49" t="s">
        <v>137</v>
      </c>
      <c r="E6" s="49" t="s">
        <v>138</v>
      </c>
      <c r="F6" s="49" t="s">
        <v>139</v>
      </c>
      <c r="G6" s="49" t="s">
        <v>140</v>
      </c>
    </row>
    <row r="7" spans="1:7" ht="18.75" x14ac:dyDescent="0.25">
      <c r="A7" s="50">
        <v>1</v>
      </c>
      <c r="B7" s="50" t="s">
        <v>141</v>
      </c>
      <c r="C7" s="51">
        <v>12</v>
      </c>
      <c r="D7" s="52">
        <v>0.85</v>
      </c>
      <c r="E7" s="53"/>
      <c r="F7" s="53"/>
      <c r="G7" s="54"/>
    </row>
    <row r="8" spans="1:7" ht="18.75" x14ac:dyDescent="0.25">
      <c r="A8" s="50">
        <v>2</v>
      </c>
      <c r="B8" s="50" t="s">
        <v>142</v>
      </c>
      <c r="C8" s="51">
        <v>4</v>
      </c>
      <c r="D8" s="52">
        <v>1.99</v>
      </c>
      <c r="E8" s="53"/>
      <c r="F8" s="53"/>
      <c r="G8" s="54"/>
    </row>
    <row r="9" spans="1:7" ht="18.75" x14ac:dyDescent="0.25">
      <c r="A9" s="50">
        <v>3</v>
      </c>
      <c r="B9" s="50" t="s">
        <v>143</v>
      </c>
      <c r="C9" s="51">
        <v>5</v>
      </c>
      <c r="D9" s="52">
        <v>1.47</v>
      </c>
      <c r="E9" s="53"/>
      <c r="F9" s="53"/>
      <c r="G9" s="54"/>
    </row>
    <row r="10" spans="1:7" ht="18.75" x14ac:dyDescent="0.25">
      <c r="A10" s="50">
        <v>4</v>
      </c>
      <c r="B10" s="50" t="s">
        <v>144</v>
      </c>
      <c r="C10" s="51">
        <v>3</v>
      </c>
      <c r="D10" s="52">
        <v>7.5</v>
      </c>
      <c r="E10" s="53"/>
      <c r="F10" s="53"/>
      <c r="G10" s="54"/>
    </row>
    <row r="11" spans="1:7" ht="18.75" x14ac:dyDescent="0.25">
      <c r="A11" s="50">
        <v>5</v>
      </c>
      <c r="B11" s="50" t="s">
        <v>36</v>
      </c>
      <c r="C11" s="51">
        <v>4</v>
      </c>
      <c r="D11" s="52">
        <v>5.64</v>
      </c>
      <c r="E11" s="53"/>
      <c r="F11" s="53"/>
      <c r="G11" s="54"/>
    </row>
    <row r="12" spans="1:7" ht="18.75" x14ac:dyDescent="0.25">
      <c r="A12" s="50">
        <v>6</v>
      </c>
      <c r="B12" s="50" t="s">
        <v>37</v>
      </c>
      <c r="C12" s="51">
        <v>5</v>
      </c>
      <c r="D12" s="52">
        <v>1.96</v>
      </c>
      <c r="E12" s="53"/>
      <c r="F12" s="53"/>
      <c r="G12" s="54"/>
    </row>
    <row r="13" spans="1:7" ht="18.75" x14ac:dyDescent="0.25">
      <c r="A13" s="50">
        <v>7</v>
      </c>
      <c r="B13" s="50" t="s">
        <v>38</v>
      </c>
      <c r="C13" s="51">
        <v>8</v>
      </c>
      <c r="D13" s="52">
        <v>3.45</v>
      </c>
      <c r="E13" s="53"/>
      <c r="F13" s="53"/>
      <c r="G13" s="54"/>
    </row>
    <row r="14" spans="1:7" ht="18.75" x14ac:dyDescent="0.25">
      <c r="A14" s="50">
        <v>8</v>
      </c>
      <c r="B14" s="50" t="s">
        <v>39</v>
      </c>
      <c r="C14" s="51">
        <v>2</v>
      </c>
      <c r="D14" s="52">
        <v>3.29</v>
      </c>
      <c r="E14" s="53"/>
      <c r="F14" s="53"/>
      <c r="G14" s="54"/>
    </row>
    <row r="15" spans="1:7" ht="18.75" x14ac:dyDescent="0.25">
      <c r="A15" s="50">
        <v>9</v>
      </c>
      <c r="B15" s="50" t="s">
        <v>40</v>
      </c>
      <c r="C15" s="51">
        <v>13</v>
      </c>
      <c r="D15" s="52">
        <v>5.2</v>
      </c>
      <c r="E15" s="53"/>
      <c r="F15" s="53"/>
      <c r="G15" s="54"/>
    </row>
    <row r="16" spans="1:7" ht="18.75" x14ac:dyDescent="0.25">
      <c r="A16" s="50">
        <v>10</v>
      </c>
      <c r="B16" s="50" t="s">
        <v>41</v>
      </c>
      <c r="C16" s="51">
        <v>8</v>
      </c>
      <c r="D16" s="52">
        <v>2.19</v>
      </c>
      <c r="E16" s="53"/>
      <c r="F16" s="53"/>
      <c r="G16" s="54"/>
    </row>
    <row r="17" spans="1:7" ht="18.75" x14ac:dyDescent="0.25">
      <c r="A17" s="42"/>
      <c r="B17" s="42"/>
      <c r="C17" s="42"/>
      <c r="D17" s="55" t="s">
        <v>127</v>
      </c>
      <c r="E17" s="56"/>
      <c r="F17" s="42"/>
      <c r="G17" s="57"/>
    </row>
    <row r="18" spans="1:7" ht="18.75" x14ac:dyDescent="0.25">
      <c r="A18" s="42"/>
      <c r="B18" s="42"/>
      <c r="C18" s="42"/>
      <c r="D18" s="55" t="s">
        <v>145</v>
      </c>
      <c r="E18" s="56"/>
      <c r="F18" s="42"/>
      <c r="G18" s="58"/>
    </row>
  </sheetData>
  <mergeCells count="1"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ćw.1</vt:lpstr>
      <vt:lpstr>ćw.2</vt:lpstr>
      <vt:lpstr>ćw.3</vt:lpstr>
      <vt:lpstr>ćw.4</vt:lpstr>
      <vt:lpstr>ćw.6</vt:lpstr>
      <vt:lpstr>ćw.5</vt:lpstr>
      <vt:lpstr>ćw.7</vt:lpstr>
      <vt:lpstr>impreza urodzinowa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SPTP Admin</dc:creator>
  <cp:lastModifiedBy>Admin</cp:lastModifiedBy>
  <dcterms:created xsi:type="dcterms:W3CDTF">2021-10-11T18:29:46Z</dcterms:created>
  <dcterms:modified xsi:type="dcterms:W3CDTF">2021-10-26T06:50:31Z</dcterms:modified>
</cp:coreProperties>
</file>